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Drive\Personal Folders\Current Staff\Davia\-- Website\Elections\2022 Regularly Scheduled Elections\"/>
    </mc:Choice>
  </mc:AlternateContent>
  <xr:revisionPtr revIDLastSave="0" documentId="8_{726A512C-9F5D-4010-8314-1C93465613B6}" xr6:coauthVersionLast="47" xr6:coauthVersionMax="47" xr10:uidLastSave="{00000000-0000-0000-0000-000000000000}"/>
  <bookViews>
    <workbookView xWindow="-120" yWindow="-120" windowWidth="25440" windowHeight="15390" xr2:uid="{413463A9-D3E3-4D13-A19C-84F5B717AE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7" i="1"/>
  <c r="A7" i="1" s="1"/>
  <c r="A11" i="1" s="1"/>
  <c r="A19" i="1"/>
  <c r="A32" i="1" s="1"/>
  <c r="A15" i="1" l="1"/>
  <c r="A20" i="1"/>
  <c r="A21" i="1" s="1"/>
  <c r="A22" i="1" s="1"/>
  <c r="A8" i="1" l="1"/>
  <c r="A5" i="1"/>
  <c r="A6" i="1"/>
  <c r="A9" i="1"/>
  <c r="A13" i="1"/>
  <c r="A14" i="1" s="1"/>
  <c r="A10" i="1"/>
</calcChain>
</file>

<file path=xl/sharedStrings.xml><?xml version="1.0" encoding="utf-8"?>
<sst xmlns="http://schemas.openxmlformats.org/spreadsheetml/2006/main" count="61" uniqueCount="57">
  <si>
    <t xml:space="preserve">MAPE ELECTION TIMETABLE  </t>
  </si>
  <si>
    <t>Last Possible Date</t>
  </si>
  <si>
    <t>Action Items</t>
  </si>
  <si>
    <t>No Later Than</t>
  </si>
  <si>
    <t>Announce Opening of Nominations</t>
  </si>
  <si>
    <t>Membership deadline to be eligible as candidate</t>
  </si>
  <si>
    <t>Nominations Close</t>
  </si>
  <si>
    <t>Candidates accept nomination and affirm their intent to follow MAPE's rules or decline nomination</t>
  </si>
  <si>
    <t>7 days after nominations close</t>
  </si>
  <si>
    <t>Deadline to Protest Candidate Eligibility Report</t>
  </si>
  <si>
    <t>3 days after Candidate Eligibility Report is published</t>
  </si>
  <si>
    <t>3 days after Deadline to Protest Candidate Eligibility Report</t>
  </si>
  <si>
    <t>Deadline to Protest Revised Candidate Eligibility Report</t>
  </si>
  <si>
    <t>3 days after Revised Candidate Eligibility Report is published</t>
  </si>
  <si>
    <t>Membership deadline to be eligible to vote</t>
  </si>
  <si>
    <t>14 days before the voting window opens</t>
  </si>
  <si>
    <t>Voting Opens</t>
  </si>
  <si>
    <t>Voting Closes</t>
  </si>
  <si>
    <t>Ballots Tabulated</t>
  </si>
  <si>
    <t>Elections Committees Reports</t>
  </si>
  <si>
    <t>Results posted on the website</t>
  </si>
  <si>
    <t>As soon as practical after Elections Committees Reports</t>
  </si>
  <si>
    <t>Protests</t>
  </si>
  <si>
    <t>5 days after the results are posted on the website</t>
  </si>
  <si>
    <t>Seating</t>
  </si>
  <si>
    <t>14 days after nominations close</t>
  </si>
  <si>
    <t>scheduled elections in accordance with the MAPE Election Timetable and only add the actual dates.</t>
  </si>
  <si>
    <t>Between the date Personal Statements are due and the voting window opening</t>
  </si>
  <si>
    <t>Enforcement report</t>
  </si>
  <si>
    <t>30 days before nominations close</t>
  </si>
  <si>
    <t>5 days after voting window closes</t>
  </si>
  <si>
    <t>5 days after ballots tabulated</t>
  </si>
  <si>
    <t>60 days before the voting window opens</t>
  </si>
  <si>
    <t>Candidate Eligibility Report</t>
  </si>
  <si>
    <t>Report to be published on the MAPE website</t>
  </si>
  <si>
    <t>10 days before closing the voting window</t>
  </si>
  <si>
    <t>Statewide Officers: First Executive Committee meeting after Elections Committee Report.</t>
  </si>
  <si>
    <t>Revised (if necessary) Candidate Eligibility Report. Report to be published on MAPE website.</t>
  </si>
  <si>
    <t>Personal Statements Due. Statements to be published on the MAPE website</t>
  </si>
  <si>
    <t>Statewide Elections Committee Candidate Forums(s)</t>
  </si>
  <si>
    <t>Financial Report (required of all candidates for a statewide office)</t>
  </si>
  <si>
    <t>10 days after ballots tabulated</t>
  </si>
  <si>
    <t>2022</t>
  </si>
  <si>
    <t>*</t>
  </si>
  <si>
    <r>
      <rPr>
        <b/>
        <sz val="14"/>
        <color theme="1"/>
        <rFont val="Georgia"/>
        <family val="1"/>
      </rPr>
      <t>Election Rules, Article II</t>
    </r>
    <r>
      <rPr>
        <sz val="14"/>
        <color theme="1"/>
        <rFont val="Georgia"/>
        <family val="2"/>
      </rPr>
      <t>, section 5 states that Statewide, Regional, and Local Elections</t>
    </r>
  </si>
  <si>
    <r>
      <rPr>
        <b/>
        <sz val="14"/>
        <color theme="1"/>
        <rFont val="Georgia"/>
        <family val="1"/>
      </rPr>
      <t>Election Rules, Article II, section 8</t>
    </r>
    <r>
      <rPr>
        <sz val="14"/>
        <color theme="1"/>
        <rFont val="Georgia"/>
        <family val="2"/>
      </rPr>
      <t xml:space="preserve"> states that the BOD shall fix all dates concerning regularly</t>
    </r>
  </si>
  <si>
    <t>Indicates date changed due to Holiday or weekend (see Election Rules, Article II, section 8)</t>
  </si>
  <si>
    <t>must be completed by June 1st, through the 2022 election cycle.</t>
  </si>
  <si>
    <t>3/31/2022 - 5/15/2022</t>
  </si>
  <si>
    <t>No later than May 27 through the 2022 election cycle and no later than December 15 starting with the 2023 election cycle</t>
  </si>
  <si>
    <t>Trustees: Immediately after the Elections Committee Report</t>
  </si>
  <si>
    <t>Council Members: Immediately after the Elections Committee Report</t>
  </si>
  <si>
    <t>Regional Directors: Immediately after the Elections Committee Report</t>
  </si>
  <si>
    <t>Negotiations Representatives: In acordance with Bylaws Article VI</t>
  </si>
  <si>
    <t>Local Officers: Immediately after the Elections Committees Report</t>
  </si>
  <si>
    <t>First Board of Directors meeting after Elections Committee Report</t>
  </si>
  <si>
    <t>Regularly Scheduled and Special 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</si>
</sst>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Georgi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Georgia"/>
      <family val="1"/>
    </font>
    <font>
      <b/>
      <sz val="24"/>
      <color theme="1"/>
      <name val="Times New Roman"/>
      <family val="1"/>
    </font>
    <font>
      <sz val="18"/>
      <color theme="1"/>
      <name val="Times New Roman"/>
      <family val="1"/>
    </font>
    <font>
      <b/>
      <i/>
      <sz val="2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Georgia"/>
      <family val="2"/>
    </font>
    <font>
      <sz val="14"/>
      <color theme="1"/>
      <name val="Georgia"/>
      <family val="1"/>
    </font>
    <font>
      <b/>
      <sz val="14"/>
      <color theme="1"/>
      <name val="Georgia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17" fontId="11" fillId="0" borderId="1" xfId="0" quotePrefix="1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right" wrapText="1"/>
    </xf>
    <xf numFmtId="14" fontId="7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1C25F-6E03-4CEA-B3A0-054041644413}">
  <sheetPr>
    <pageSetUpPr fitToPage="1"/>
  </sheetPr>
  <dimension ref="A2:G38"/>
  <sheetViews>
    <sheetView tabSelected="1" zoomScale="75" zoomScaleNormal="75" workbookViewId="0"/>
  </sheetViews>
  <sheetFormatPr defaultRowHeight="14.25" x14ac:dyDescent="0.2"/>
  <cols>
    <col min="1" max="1" width="10.77734375" customWidth="1"/>
    <col min="2" max="2" width="4.33203125" style="5" customWidth="1"/>
    <col min="3" max="3" width="68.6640625" customWidth="1"/>
    <col min="4" max="4" width="71.88671875" customWidth="1"/>
    <col min="5" max="5" width="10.5546875" customWidth="1"/>
  </cols>
  <sheetData>
    <row r="2" spans="1:7" ht="30" x14ac:dyDescent="0.4">
      <c r="A2" s="1"/>
      <c r="B2" s="4"/>
      <c r="C2" s="6" t="s">
        <v>0</v>
      </c>
      <c r="D2" s="19" t="s">
        <v>42</v>
      </c>
    </row>
    <row r="3" spans="1:7" ht="33" x14ac:dyDescent="0.45">
      <c r="A3" s="1"/>
      <c r="B3" s="4"/>
      <c r="C3" s="7" t="s">
        <v>56</v>
      </c>
      <c r="D3" s="10"/>
    </row>
    <row r="4" spans="1:7" ht="57.6" customHeight="1" x14ac:dyDescent="0.3">
      <c r="A4" s="2" t="s">
        <v>1</v>
      </c>
      <c r="B4" s="4"/>
      <c r="C4" s="3" t="s">
        <v>2</v>
      </c>
      <c r="D4" s="3" t="s">
        <v>3</v>
      </c>
      <c r="E4" s="8"/>
    </row>
    <row r="5" spans="1:7" ht="18.75" x14ac:dyDescent="0.3">
      <c r="A5" s="21">
        <f>A7-30</f>
        <v>44607</v>
      </c>
      <c r="B5" s="11"/>
      <c r="C5" s="12" t="s">
        <v>4</v>
      </c>
      <c r="D5" s="13" t="s">
        <v>29</v>
      </c>
      <c r="E5" s="9"/>
      <c r="F5" s="9"/>
      <c r="G5" s="9"/>
    </row>
    <row r="6" spans="1:7" ht="18.75" x14ac:dyDescent="0.3">
      <c r="A6" s="21">
        <f>A7-30</f>
        <v>44607</v>
      </c>
      <c r="B6" s="11"/>
      <c r="C6" s="12" t="s">
        <v>5</v>
      </c>
      <c r="D6" s="13" t="s">
        <v>29</v>
      </c>
      <c r="E6" s="9"/>
      <c r="F6" s="9"/>
      <c r="G6" s="9"/>
    </row>
    <row r="7" spans="1:7" ht="18.75" x14ac:dyDescent="0.3">
      <c r="A7" s="21">
        <f>A17-60</f>
        <v>44637</v>
      </c>
      <c r="B7" s="11"/>
      <c r="C7" s="12" t="s">
        <v>6</v>
      </c>
      <c r="D7" s="13" t="s">
        <v>32</v>
      </c>
      <c r="E7" s="9"/>
      <c r="F7" s="9"/>
      <c r="G7" s="9"/>
    </row>
    <row r="8" spans="1:7" ht="37.5" x14ac:dyDescent="0.3">
      <c r="A8" s="21">
        <f>A7+7</f>
        <v>44644</v>
      </c>
      <c r="B8" s="11"/>
      <c r="C8" s="13" t="s">
        <v>7</v>
      </c>
      <c r="D8" s="13" t="s">
        <v>8</v>
      </c>
      <c r="E8" s="9"/>
      <c r="F8" s="9"/>
      <c r="G8" s="9"/>
    </row>
    <row r="9" spans="1:7" ht="18.75" x14ac:dyDescent="0.3">
      <c r="A9" s="21">
        <f>A7+14</f>
        <v>44651</v>
      </c>
      <c r="B9" s="11"/>
      <c r="C9" s="12" t="s">
        <v>33</v>
      </c>
      <c r="D9" s="13" t="s">
        <v>25</v>
      </c>
      <c r="E9" s="9"/>
      <c r="F9" s="9"/>
      <c r="G9" s="9"/>
    </row>
    <row r="10" spans="1:7" ht="18.75" x14ac:dyDescent="0.3">
      <c r="A10" s="21">
        <f>A7+14</f>
        <v>44651</v>
      </c>
      <c r="B10" s="11"/>
      <c r="C10" s="12" t="s">
        <v>34</v>
      </c>
      <c r="D10" s="13" t="s">
        <v>25</v>
      </c>
      <c r="E10" s="9"/>
      <c r="F10" s="9"/>
      <c r="G10" s="9"/>
    </row>
    <row r="11" spans="1:7" ht="18.75" x14ac:dyDescent="0.3">
      <c r="A11" s="21">
        <f>A7+14</f>
        <v>44651</v>
      </c>
      <c r="B11" s="11"/>
      <c r="C11" s="12" t="s">
        <v>38</v>
      </c>
      <c r="D11" s="13" t="s">
        <v>25</v>
      </c>
      <c r="E11" s="9"/>
      <c r="F11" s="9"/>
      <c r="G11" s="9"/>
    </row>
    <row r="12" spans="1:7" ht="18.75" x14ac:dyDescent="0.3">
      <c r="A12" s="21">
        <f>A9+4</f>
        <v>44655</v>
      </c>
      <c r="B12" s="11" t="s">
        <v>43</v>
      </c>
      <c r="C12" s="12" t="s">
        <v>9</v>
      </c>
      <c r="D12" s="14" t="s">
        <v>10</v>
      </c>
      <c r="E12" s="9"/>
      <c r="F12" s="9"/>
      <c r="G12" s="9"/>
    </row>
    <row r="13" spans="1:7" ht="40.5" customHeight="1" x14ac:dyDescent="0.3">
      <c r="A13" s="21">
        <f>A12+3</f>
        <v>44658</v>
      </c>
      <c r="B13" s="11"/>
      <c r="C13" s="13" t="s">
        <v>37</v>
      </c>
      <c r="D13" s="13" t="s">
        <v>11</v>
      </c>
      <c r="E13" s="9"/>
      <c r="F13" s="9"/>
      <c r="G13" s="9"/>
    </row>
    <row r="14" spans="1:7" ht="20.25" customHeight="1" x14ac:dyDescent="0.3">
      <c r="A14" s="21">
        <f>A13+4</f>
        <v>44662</v>
      </c>
      <c r="B14" s="11"/>
      <c r="C14" s="12" t="s">
        <v>12</v>
      </c>
      <c r="D14" s="13" t="s">
        <v>13</v>
      </c>
      <c r="E14" s="9"/>
      <c r="F14" s="9"/>
      <c r="G14" s="9"/>
    </row>
    <row r="15" spans="1:7" ht="17.25" customHeight="1" x14ac:dyDescent="0.3">
      <c r="A15" s="15">
        <f>A17-14</f>
        <v>44683</v>
      </c>
      <c r="B15" s="11"/>
      <c r="C15" s="12" t="s">
        <v>14</v>
      </c>
      <c r="D15" s="13" t="s">
        <v>15</v>
      </c>
      <c r="E15" s="9"/>
      <c r="F15" s="9"/>
      <c r="G15" s="9"/>
    </row>
    <row r="16" spans="1:7" ht="36.75" customHeight="1" x14ac:dyDescent="0.3">
      <c r="A16" s="20" t="s">
        <v>48</v>
      </c>
      <c r="B16" s="11"/>
      <c r="C16" s="12" t="s">
        <v>39</v>
      </c>
      <c r="D16" s="13" t="s">
        <v>27</v>
      </c>
      <c r="E16" s="9"/>
      <c r="F16" s="9"/>
      <c r="G16" s="9"/>
    </row>
    <row r="17" spans="1:7" ht="18.75" x14ac:dyDescent="0.3">
      <c r="A17" s="21">
        <f>A18-10</f>
        <v>44697</v>
      </c>
      <c r="B17" s="11"/>
      <c r="C17" s="12" t="s">
        <v>16</v>
      </c>
      <c r="D17" s="13" t="s">
        <v>35</v>
      </c>
      <c r="E17" s="9"/>
      <c r="F17" s="9"/>
      <c r="G17" s="9"/>
    </row>
    <row r="18" spans="1:7" ht="37.5" x14ac:dyDescent="0.3">
      <c r="A18" s="21">
        <v>44707</v>
      </c>
      <c r="B18" s="11"/>
      <c r="C18" s="12" t="s">
        <v>17</v>
      </c>
      <c r="D18" s="13" t="s">
        <v>49</v>
      </c>
      <c r="E18" s="9"/>
      <c r="F18" s="9"/>
      <c r="G18" s="9"/>
    </row>
    <row r="19" spans="1:7" ht="18.75" x14ac:dyDescent="0.3">
      <c r="A19" s="21">
        <f>A18+1</f>
        <v>44708</v>
      </c>
      <c r="B19" s="11"/>
      <c r="C19" s="12" t="s">
        <v>18</v>
      </c>
      <c r="D19" s="13" t="s">
        <v>30</v>
      </c>
      <c r="F19" s="9"/>
      <c r="G19" s="9"/>
    </row>
    <row r="20" spans="1:7" ht="18.75" x14ac:dyDescent="0.3">
      <c r="A20" s="21">
        <f>A19+5</f>
        <v>44713</v>
      </c>
      <c r="B20" s="11"/>
      <c r="C20" s="12" t="s">
        <v>19</v>
      </c>
      <c r="D20" s="13" t="s">
        <v>31</v>
      </c>
      <c r="E20" s="9"/>
      <c r="F20" s="9"/>
      <c r="G20" s="9"/>
    </row>
    <row r="21" spans="1:7" ht="18.75" x14ac:dyDescent="0.3">
      <c r="A21" s="21">
        <f>A20</f>
        <v>44713</v>
      </c>
      <c r="B21" s="11"/>
      <c r="C21" s="12" t="s">
        <v>20</v>
      </c>
      <c r="D21" s="13" t="s">
        <v>21</v>
      </c>
      <c r="E21" s="9"/>
      <c r="F21" s="9"/>
      <c r="G21" s="9"/>
    </row>
    <row r="22" spans="1:7" ht="18.75" x14ac:dyDescent="0.3">
      <c r="A22" s="21">
        <f>A21+5</f>
        <v>44718</v>
      </c>
      <c r="B22" s="11"/>
      <c r="C22" s="12" t="s">
        <v>22</v>
      </c>
      <c r="D22" s="13" t="s">
        <v>23</v>
      </c>
      <c r="E22" s="9"/>
      <c r="F22" s="9"/>
      <c r="G22" s="9"/>
    </row>
    <row r="23" spans="1:7" ht="12.75" customHeight="1" x14ac:dyDescent="0.3">
      <c r="A23" s="21"/>
      <c r="B23" s="11"/>
      <c r="C23" s="12"/>
      <c r="D23" s="13"/>
      <c r="E23" s="9"/>
      <c r="F23" s="9"/>
      <c r="G23" s="9"/>
    </row>
    <row r="24" spans="1:7" ht="35.25" customHeight="1" x14ac:dyDescent="0.3">
      <c r="A24" s="21"/>
      <c r="B24" s="11"/>
      <c r="C24" s="12" t="s">
        <v>24</v>
      </c>
      <c r="D24" s="13" t="s">
        <v>36</v>
      </c>
      <c r="E24" s="9"/>
      <c r="F24" s="9"/>
      <c r="G24" s="9"/>
    </row>
    <row r="25" spans="1:7" ht="18.75" customHeight="1" x14ac:dyDescent="0.3">
      <c r="A25" s="21"/>
      <c r="B25" s="11"/>
      <c r="C25" s="12"/>
      <c r="D25" s="13" t="s">
        <v>50</v>
      </c>
      <c r="E25" s="9"/>
      <c r="F25" s="9"/>
      <c r="G25" s="9"/>
    </row>
    <row r="26" spans="1:7" ht="18.75" x14ac:dyDescent="0.3">
      <c r="A26" s="21"/>
      <c r="B26" s="11"/>
      <c r="C26" s="12"/>
      <c r="D26" s="13" t="s">
        <v>51</v>
      </c>
      <c r="E26" s="9"/>
      <c r="F26" s="9"/>
      <c r="G26" s="9"/>
    </row>
    <row r="27" spans="1:7" ht="18.75" x14ac:dyDescent="0.3">
      <c r="A27" s="21"/>
      <c r="B27" s="11"/>
      <c r="C27" s="12"/>
      <c r="D27" s="13" t="s">
        <v>52</v>
      </c>
      <c r="E27" s="9"/>
      <c r="F27" s="9"/>
      <c r="G27" s="9"/>
    </row>
    <row r="28" spans="1:7" ht="18.75" x14ac:dyDescent="0.3">
      <c r="A28" s="21"/>
      <c r="B28" s="11"/>
      <c r="C28" s="12"/>
      <c r="D28" s="13" t="s">
        <v>53</v>
      </c>
      <c r="E28" s="9"/>
      <c r="F28" s="9"/>
      <c r="G28" s="9"/>
    </row>
    <row r="29" spans="1:7" ht="18.75" x14ac:dyDescent="0.3">
      <c r="A29" s="21"/>
      <c r="B29" s="11"/>
      <c r="C29" s="12"/>
      <c r="D29" s="13" t="s">
        <v>54</v>
      </c>
      <c r="E29" s="9"/>
      <c r="F29" s="9"/>
      <c r="G29" s="9"/>
    </row>
    <row r="30" spans="1:7" ht="18.75" x14ac:dyDescent="0.3">
      <c r="A30" s="21"/>
      <c r="B30" s="11"/>
      <c r="C30" s="12"/>
      <c r="D30" s="13"/>
      <c r="E30" s="9"/>
      <c r="F30" s="9"/>
      <c r="G30" s="9"/>
    </row>
    <row r="31" spans="1:7" ht="18.75" x14ac:dyDescent="0.3">
      <c r="A31" s="21">
        <v>44729</v>
      </c>
      <c r="B31" s="11"/>
      <c r="C31" s="12" t="s">
        <v>28</v>
      </c>
      <c r="D31" s="13" t="s">
        <v>55</v>
      </c>
      <c r="E31" s="9"/>
      <c r="F31" s="9"/>
      <c r="G31" s="9"/>
    </row>
    <row r="32" spans="1:7" ht="18.75" customHeight="1" x14ac:dyDescent="0.3">
      <c r="A32" s="21">
        <f>A19+10</f>
        <v>44718</v>
      </c>
      <c r="B32" s="11"/>
      <c r="C32" s="12" t="s">
        <v>40</v>
      </c>
      <c r="D32" s="13" t="s">
        <v>41</v>
      </c>
      <c r="E32" s="9"/>
      <c r="F32" s="9"/>
      <c r="G32" s="9"/>
    </row>
    <row r="33" spans="1:4" ht="18" x14ac:dyDescent="0.25">
      <c r="A33" s="16"/>
      <c r="B33" s="17"/>
      <c r="C33" s="16"/>
      <c r="D33" s="16"/>
    </row>
    <row r="34" spans="1:4" ht="18" x14ac:dyDescent="0.25">
      <c r="A34" s="16"/>
      <c r="B34" s="17" t="s">
        <v>43</v>
      </c>
      <c r="C34" s="16" t="s">
        <v>46</v>
      </c>
      <c r="D34" s="16"/>
    </row>
    <row r="35" spans="1:4" ht="30" customHeight="1" x14ac:dyDescent="0.25">
      <c r="A35" s="16"/>
      <c r="B35" s="17"/>
      <c r="C35" s="18" t="s">
        <v>44</v>
      </c>
      <c r="D35" s="16"/>
    </row>
    <row r="36" spans="1:4" ht="18" x14ac:dyDescent="0.25">
      <c r="A36" s="16"/>
      <c r="B36" s="17"/>
      <c r="C36" s="16" t="s">
        <v>47</v>
      </c>
      <c r="D36" s="16"/>
    </row>
    <row r="37" spans="1:4" ht="30" customHeight="1" x14ac:dyDescent="0.25">
      <c r="A37" s="16"/>
      <c r="B37" s="17"/>
      <c r="C37" s="18" t="s">
        <v>45</v>
      </c>
      <c r="D37" s="16"/>
    </row>
    <row r="38" spans="1:4" ht="18" x14ac:dyDescent="0.25">
      <c r="A38" s="16"/>
      <c r="B38" s="17"/>
      <c r="C38" s="16" t="s">
        <v>26</v>
      </c>
      <c r="D38" s="16"/>
    </row>
  </sheetData>
  <pageMargins left="0.7" right="0.7" top="0.75" bottom="0.75" header="0.3" footer="0.3"/>
  <pageSetup scale="62" orientation="landscape" r:id="rId1"/>
  <ignoredErrors>
    <ignoredError sqref="A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Schweizer</dc:creator>
  <cp:lastModifiedBy>Davia Curran</cp:lastModifiedBy>
  <cp:lastPrinted>2022-01-06T20:21:21Z</cp:lastPrinted>
  <dcterms:created xsi:type="dcterms:W3CDTF">2018-12-11T20:13:01Z</dcterms:created>
  <dcterms:modified xsi:type="dcterms:W3CDTF">2022-02-14T16:03:24Z</dcterms:modified>
</cp:coreProperties>
</file>