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me\rkolodziejski\Web Site Stuff\"/>
    </mc:Choice>
  </mc:AlternateContent>
  <xr:revisionPtr revIDLastSave="0" documentId="8_{C8E166F9-F428-46B3-8859-141F21C62CBC}" xr6:coauthVersionLast="40" xr6:coauthVersionMax="40" xr10:uidLastSave="{00000000-0000-0000-0000-000000000000}"/>
  <bookViews>
    <workbookView xWindow="0" yWindow="0" windowWidth="25200" windowHeight="12600" xr2:uid="{413463A9-D3E3-4D13-A19C-84F5B717AE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1" l="1"/>
  <c r="A18" i="1" l="1"/>
  <c r="A17" i="1"/>
  <c r="A13" i="1" l="1"/>
  <c r="A14" i="1"/>
  <c r="A12" i="1"/>
  <c r="A10" i="1"/>
  <c r="A11" i="1" s="1"/>
  <c r="A5" i="1"/>
  <c r="A19" i="1"/>
  <c r="A20" i="1" s="1"/>
  <c r="A9" i="1"/>
  <c r="A8" i="1"/>
  <c r="A6" i="1"/>
  <c r="A7" i="1"/>
  <c r="A15" i="1"/>
</calcChain>
</file>

<file path=xl/sharedStrings.xml><?xml version="1.0" encoding="utf-8"?>
<sst xmlns="http://schemas.openxmlformats.org/spreadsheetml/2006/main" count="53" uniqueCount="47">
  <si>
    <t xml:space="preserve">MAPE ELECTION TIMETABLE  </t>
  </si>
  <si>
    <t>Appendix A</t>
  </si>
  <si>
    <t>Last Possible Date</t>
  </si>
  <si>
    <t>Action Items</t>
  </si>
  <si>
    <t>No Later Than</t>
  </si>
  <si>
    <t>Announce Opening of Nominations</t>
  </si>
  <si>
    <t>60 days before nominations close</t>
  </si>
  <si>
    <t>Membership deadline to be eligible as candidate</t>
  </si>
  <si>
    <t>30 days before nominations close</t>
  </si>
  <si>
    <t>Nominations Close</t>
  </si>
  <si>
    <t>33 days before the voting window opens</t>
  </si>
  <si>
    <t>Candidates accept nomination and affirm their intent to follow MAPE's rules or decline nomination</t>
  </si>
  <si>
    <t>7 days after nominations close</t>
  </si>
  <si>
    <t>Deadline to Protest Candidate Eligibility Report</t>
  </si>
  <si>
    <t>3 days after Candidate Eligibility Report is published</t>
  </si>
  <si>
    <t>3 days after Deadline to Protest Candidate Eligibility Report</t>
  </si>
  <si>
    <t>Deadline to Protest Revised Candidate Eligibility Report</t>
  </si>
  <si>
    <t>3 days after Revised Candidate Eligibility Report is published</t>
  </si>
  <si>
    <t>Membership deadline to be eligible to vote</t>
  </si>
  <si>
    <t>14 days before the voting window opens</t>
  </si>
  <si>
    <t>Voting Opens</t>
  </si>
  <si>
    <t>14 days before closing the voting window</t>
  </si>
  <si>
    <t>Voting Closes</t>
  </si>
  <si>
    <t>No later than May 27</t>
  </si>
  <si>
    <t>Ballots Tabulated</t>
  </si>
  <si>
    <t>5 days after voting window closes</t>
  </si>
  <si>
    <t>Elections Committees Reports</t>
  </si>
  <si>
    <t>5 days after ballots tabulated</t>
  </si>
  <si>
    <t>Results posted on the website</t>
  </si>
  <si>
    <t>As soon as practical after Elections Committees Reports</t>
  </si>
  <si>
    <t>Protests</t>
  </si>
  <si>
    <t>5 days after the results are posted on the website</t>
  </si>
  <si>
    <t>Seating</t>
  </si>
  <si>
    <t xml:space="preserve">Statewide Officers: First Board of Directors meeting after June 1.  </t>
  </si>
  <si>
    <t>Trustees: Immediately after the Elections Committee Report.</t>
  </si>
  <si>
    <t>Council Members: Immediately after the Elections Committee Report.</t>
  </si>
  <si>
    <t>Regional Directors: Immediately after the Elections Committee Report.</t>
  </si>
  <si>
    <t>Negotiations Representatives: In accordance with Bylaws Article VI.</t>
  </si>
  <si>
    <t>Local Officers: Immediately after the Elections Committees Reports.</t>
  </si>
  <si>
    <t>Financial Report</t>
  </si>
  <si>
    <t>10 days after ballots tabulated</t>
  </si>
  <si>
    <t>14 days after nominations close</t>
  </si>
  <si>
    <t>Candidate Eligibility Report. Report to be published on the MAPE website</t>
  </si>
  <si>
    <t>Revised (if necessary) Candidate Eligibility Report. Report to be published on the MAPE website</t>
  </si>
  <si>
    <t>Personal Statements Due. Statements to be published on the MAPE website.</t>
  </si>
  <si>
    <t>*</t>
  </si>
  <si>
    <t>Indicates date changed due to Holiday or 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</si>
</sst>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Georgia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1C25F-6E03-4CEA-B3A0-054041644413}">
  <sheetPr>
    <pageSetUpPr fitToPage="1"/>
  </sheetPr>
  <dimension ref="A2:D29"/>
  <sheetViews>
    <sheetView tabSelected="1" workbookViewId="0">
      <selection activeCell="A16" sqref="A16"/>
    </sheetView>
  </sheetViews>
  <sheetFormatPr defaultRowHeight="14.25" x14ac:dyDescent="0.2"/>
  <cols>
    <col min="1" max="1" width="9.33203125" customWidth="1"/>
    <col min="2" max="2" width="4.33203125" style="7" customWidth="1"/>
    <col min="3" max="3" width="67" customWidth="1"/>
    <col min="4" max="4" width="52" customWidth="1"/>
  </cols>
  <sheetData>
    <row r="2" spans="1:4" ht="18.75" x14ac:dyDescent="0.3">
      <c r="A2" s="1"/>
      <c r="B2" s="6"/>
      <c r="C2" s="3" t="s">
        <v>0</v>
      </c>
      <c r="D2" s="5">
        <v>2019</v>
      </c>
    </row>
    <row r="3" spans="1:4" ht="15.75" x14ac:dyDescent="0.25">
      <c r="A3" s="1"/>
      <c r="B3" s="6"/>
      <c r="C3" s="1" t="s">
        <v>1</v>
      </c>
      <c r="D3" s="1"/>
    </row>
    <row r="4" spans="1:4" ht="56.25" x14ac:dyDescent="0.3">
      <c r="A4" s="2" t="s">
        <v>2</v>
      </c>
      <c r="B4" s="6"/>
      <c r="C4" s="3" t="s">
        <v>3</v>
      </c>
      <c r="D4" s="3" t="s">
        <v>4</v>
      </c>
    </row>
    <row r="5" spans="1:4" ht="15.75" x14ac:dyDescent="0.25">
      <c r="A5" s="4">
        <f>A7-59</f>
        <v>43507</v>
      </c>
      <c r="B5" s="6" t="s">
        <v>45</v>
      </c>
      <c r="C5" s="1" t="s">
        <v>5</v>
      </c>
      <c r="D5" s="1" t="s">
        <v>6</v>
      </c>
    </row>
    <row r="6" spans="1:4" ht="15.75" x14ac:dyDescent="0.25">
      <c r="A6" s="4">
        <f>A7-30</f>
        <v>43536</v>
      </c>
      <c r="B6" s="6"/>
      <c r="C6" s="1" t="s">
        <v>7</v>
      </c>
      <c r="D6" s="1" t="s">
        <v>8</v>
      </c>
    </row>
    <row r="7" spans="1:4" ht="15.75" x14ac:dyDescent="0.25">
      <c r="A7" s="4">
        <f>A15-33</f>
        <v>43566</v>
      </c>
      <c r="B7" s="6"/>
      <c r="C7" s="1" t="s">
        <v>9</v>
      </c>
      <c r="D7" s="1" t="s">
        <v>10</v>
      </c>
    </row>
    <row r="8" spans="1:4" ht="15.75" x14ac:dyDescent="0.25">
      <c r="A8" s="4">
        <f>A7+7</f>
        <v>43573</v>
      </c>
      <c r="B8" s="6"/>
      <c r="C8" s="1" t="s">
        <v>11</v>
      </c>
      <c r="D8" s="1" t="s">
        <v>12</v>
      </c>
    </row>
    <row r="9" spans="1:4" ht="15.75" x14ac:dyDescent="0.25">
      <c r="A9" s="4">
        <f>A7+14</f>
        <v>43580</v>
      </c>
      <c r="B9" s="6"/>
      <c r="C9" s="1" t="s">
        <v>42</v>
      </c>
      <c r="D9" s="1" t="s">
        <v>41</v>
      </c>
    </row>
    <row r="10" spans="1:4" ht="15.75" x14ac:dyDescent="0.25">
      <c r="A10" s="4">
        <f>A9+4</f>
        <v>43584</v>
      </c>
      <c r="B10" s="6" t="s">
        <v>45</v>
      </c>
      <c r="C10" s="1" t="s">
        <v>13</v>
      </c>
      <c r="D10" s="1" t="s">
        <v>14</v>
      </c>
    </row>
    <row r="11" spans="1:4" ht="15.75" x14ac:dyDescent="0.25">
      <c r="A11" s="4">
        <f>A10+3</f>
        <v>43587</v>
      </c>
      <c r="B11" s="6"/>
      <c r="C11" s="1" t="s">
        <v>43</v>
      </c>
      <c r="D11" s="1" t="s">
        <v>15</v>
      </c>
    </row>
    <row r="12" spans="1:4" ht="15.75" x14ac:dyDescent="0.25">
      <c r="A12" s="4">
        <f>A11+4</f>
        <v>43591</v>
      </c>
      <c r="B12" s="6" t="s">
        <v>45</v>
      </c>
      <c r="C12" s="1" t="s">
        <v>16</v>
      </c>
      <c r="D12" s="1" t="s">
        <v>17</v>
      </c>
    </row>
    <row r="13" spans="1:4" ht="15.75" x14ac:dyDescent="0.25">
      <c r="A13" s="4">
        <f>A15-14</f>
        <v>43585</v>
      </c>
      <c r="B13" s="6"/>
      <c r="C13" s="1" t="s">
        <v>18</v>
      </c>
      <c r="D13" s="1" t="s">
        <v>19</v>
      </c>
    </row>
    <row r="14" spans="1:4" ht="15.75" x14ac:dyDescent="0.25">
      <c r="A14" s="4">
        <f>A15-14</f>
        <v>43585</v>
      </c>
      <c r="B14" s="6"/>
      <c r="C14" s="1" t="s">
        <v>44</v>
      </c>
      <c r="D14" s="1" t="s">
        <v>19</v>
      </c>
    </row>
    <row r="15" spans="1:4" ht="15.75" x14ac:dyDescent="0.25">
      <c r="A15" s="4">
        <f>A16-14</f>
        <v>43599</v>
      </c>
      <c r="B15" s="6"/>
      <c r="C15" s="1" t="s">
        <v>20</v>
      </c>
      <c r="D15" s="1" t="s">
        <v>21</v>
      </c>
    </row>
    <row r="16" spans="1:4" ht="15.75" x14ac:dyDescent="0.25">
      <c r="A16" s="4">
        <v>43613</v>
      </c>
      <c r="B16" s="6" t="s">
        <v>45</v>
      </c>
      <c r="C16" s="1" t="s">
        <v>22</v>
      </c>
      <c r="D16" s="1" t="s">
        <v>23</v>
      </c>
    </row>
    <row r="17" spans="1:4" ht="15.75" x14ac:dyDescent="0.25">
      <c r="A17" s="4">
        <f>A16+1</f>
        <v>43614</v>
      </c>
      <c r="B17" s="6"/>
      <c r="C17" s="1" t="s">
        <v>24</v>
      </c>
      <c r="D17" s="1" t="s">
        <v>25</v>
      </c>
    </row>
    <row r="18" spans="1:4" ht="15.75" x14ac:dyDescent="0.25">
      <c r="A18" s="4">
        <f>A17+2</f>
        <v>43616</v>
      </c>
      <c r="B18" s="6"/>
      <c r="C18" s="1" t="s">
        <v>26</v>
      </c>
      <c r="D18" s="1" t="s">
        <v>27</v>
      </c>
    </row>
    <row r="19" spans="1:4" ht="15.75" x14ac:dyDescent="0.25">
      <c r="A19" s="4">
        <f>A18</f>
        <v>43616</v>
      </c>
      <c r="B19" s="6"/>
      <c r="C19" s="1" t="s">
        <v>28</v>
      </c>
      <c r="D19" s="1" t="s">
        <v>29</v>
      </c>
    </row>
    <row r="20" spans="1:4" ht="14.25" customHeight="1" x14ac:dyDescent="0.25">
      <c r="A20" s="4">
        <f>A19+5</f>
        <v>43621</v>
      </c>
      <c r="B20" s="6"/>
      <c r="C20" s="1" t="s">
        <v>30</v>
      </c>
      <c r="D20" s="1" t="s">
        <v>31</v>
      </c>
    </row>
    <row r="21" spans="1:4" ht="15" customHeight="1" x14ac:dyDescent="0.25">
      <c r="A21" s="1"/>
      <c r="B21" s="6"/>
      <c r="C21" s="1"/>
      <c r="D21" s="1"/>
    </row>
    <row r="22" spans="1:4" ht="15.75" x14ac:dyDescent="0.25">
      <c r="A22" s="1"/>
      <c r="B22" s="6"/>
      <c r="C22" s="1" t="s">
        <v>32</v>
      </c>
      <c r="D22" s="1" t="s">
        <v>33</v>
      </c>
    </row>
    <row r="23" spans="1:4" ht="15.75" x14ac:dyDescent="0.25">
      <c r="A23" s="1"/>
      <c r="B23" s="6"/>
      <c r="C23" s="1"/>
      <c r="D23" s="1" t="s">
        <v>34</v>
      </c>
    </row>
    <row r="24" spans="1:4" ht="15.75" x14ac:dyDescent="0.25">
      <c r="A24" s="1"/>
      <c r="B24" s="6"/>
      <c r="C24" s="1"/>
      <c r="D24" s="1" t="s">
        <v>35</v>
      </c>
    </row>
    <row r="25" spans="1:4" ht="15.75" x14ac:dyDescent="0.25">
      <c r="A25" s="1"/>
      <c r="B25" s="6"/>
      <c r="C25" s="1"/>
      <c r="D25" s="1" t="s">
        <v>36</v>
      </c>
    </row>
    <row r="26" spans="1:4" ht="15.75" x14ac:dyDescent="0.25">
      <c r="A26" s="1"/>
      <c r="B26" s="6"/>
      <c r="C26" s="1"/>
      <c r="D26" s="1" t="s">
        <v>37</v>
      </c>
    </row>
    <row r="27" spans="1:4" ht="15.75" x14ac:dyDescent="0.25">
      <c r="A27" s="1"/>
      <c r="B27" s="6"/>
      <c r="C27" s="1"/>
      <c r="D27" s="1" t="s">
        <v>38</v>
      </c>
    </row>
    <row r="28" spans="1:4" ht="15.75" x14ac:dyDescent="0.25">
      <c r="A28" s="4">
        <f>A17+9</f>
        <v>43623</v>
      </c>
      <c r="B28" s="6" t="s">
        <v>45</v>
      </c>
      <c r="C28" s="1" t="s">
        <v>39</v>
      </c>
      <c r="D28" s="1" t="s">
        <v>40</v>
      </c>
    </row>
    <row r="29" spans="1:4" x14ac:dyDescent="0.2">
      <c r="B29" s="7" t="s">
        <v>45</v>
      </c>
      <c r="C29" t="s">
        <v>46</v>
      </c>
    </row>
  </sheetData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Schweizer</dc:creator>
  <cp:lastModifiedBy>Richard Kolodziejski</cp:lastModifiedBy>
  <cp:lastPrinted>2019-01-18T14:32:49Z</cp:lastPrinted>
  <dcterms:created xsi:type="dcterms:W3CDTF">2018-12-11T20:13:01Z</dcterms:created>
  <dcterms:modified xsi:type="dcterms:W3CDTF">2019-02-04T16:04:48Z</dcterms:modified>
</cp:coreProperties>
</file>